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1.adm-stanislas.lan\Folders$\Documents\jlabrunhie\TAXE APPRENTISSAGE\TAXE APPRENTISSAGE\TA 2020\"/>
    </mc:Choice>
  </mc:AlternateContent>
  <bookViews>
    <workbookView xWindow="0" yWindow="0" windowWidth="21600" windowHeight="10320"/>
  </bookViews>
  <sheets>
    <sheet name="Feuil2" sheetId="2" r:id="rId1"/>
    <sheet name="Feuil3" sheetId="3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2" l="1"/>
  <c r="J18" i="2" s="1"/>
  <c r="J22" i="2" l="1"/>
  <c r="I30" i="2" s="1"/>
  <c r="I12" i="2"/>
  <c r="I16" i="2" s="1"/>
  <c r="H29" i="2" s="1"/>
</calcChain>
</file>

<file path=xl/sharedStrings.xml><?xml version="1.0" encoding="utf-8"?>
<sst xmlns="http://schemas.openxmlformats.org/spreadsheetml/2006/main" count="17" uniqueCount="17">
  <si>
    <t>Destinataires des fonds</t>
  </si>
  <si>
    <t>Commentaires</t>
  </si>
  <si>
    <t xml:space="preserve">    Solde des 13 % destiné au financement des écoles hors CFA (7 = 5 - 6)</t>
  </si>
  <si>
    <t xml:space="preserve">    Déduction don en nature ou créance CSA (cf notice CSA)</t>
  </si>
  <si>
    <t xml:space="preserve">    Montant des 13 % destiné au financement des écoles hors CFA</t>
  </si>
  <si>
    <t xml:space="preserve">    Montant des 87 % de la TA affecté au financement de l'apprentissage  </t>
  </si>
  <si>
    <t xml:space="preserve">    Montant à verser TA = 0,68 % de la masse salariale  </t>
  </si>
  <si>
    <t>Les CFA(s) sont désormais financés directement 
par les OPCO, sur la base des coûts établis
et validés par France Compétences.</t>
  </si>
  <si>
    <t>Libre choix de l’entreprise. Pour bénéficier 
des 13%, les établis- sements doivent être 
habilités et figurer obligatoirement 
sur les listes préfectorales correspondant 
à leur localisation</t>
  </si>
  <si>
    <t xml:space="preserve">     Total du versement destiné au financement de l'apprentissage 
     (4 = 2 + 3)</t>
  </si>
  <si>
    <t>13% 
 Fonds hors apprentissage
(cf 7)</t>
  </si>
  <si>
    <t>87% 
Fonds dédiés à l'apprentissage 
 + CSA (cf 4)</t>
  </si>
  <si>
    <r>
      <t xml:space="preserve">100%  de ce versement est à adresser directement à ou aux établissements proposant des formations temps plein (hors apprentissage) </t>
    </r>
    <r>
      <rPr>
        <u/>
        <sz val="10"/>
        <color theme="1"/>
        <rFont val="Calibri"/>
        <family val="2"/>
      </rPr>
      <t xml:space="preserve">                                                             </t>
    </r>
    <r>
      <rPr>
        <u/>
        <sz val="10"/>
        <color theme="9" tint="-0.249977111117893"/>
        <rFont val="Calibri"/>
        <family val="2"/>
      </rPr>
      <t>VOIR LES ETABLISSEMENTS MEMBRES D'AGIRES</t>
    </r>
  </si>
  <si>
    <t xml:space="preserve">• OPCO dont relève l’entreprise </t>
  </si>
  <si>
    <r>
      <t xml:space="preserve">    Montant de  la CSA</t>
    </r>
    <r>
      <rPr>
        <b/>
        <sz val="12"/>
        <color theme="3"/>
        <rFont val="Calibri"/>
        <family val="2"/>
      </rPr>
      <t>*</t>
    </r>
  </si>
  <si>
    <r>
      <rPr>
        <sz val="12"/>
        <color theme="3" tint="-0.249977111117893"/>
        <rFont val="Calibri"/>
        <family val="2"/>
      </rPr>
      <t xml:space="preserve">* </t>
    </r>
    <r>
      <rPr>
        <sz val="10"/>
        <color theme="3" tint="-0.249977111117893"/>
        <rFont val="Calibri"/>
        <family val="2"/>
      </rPr>
      <t>Entreprises de 250 salariés et plus</t>
    </r>
    <r>
      <rPr>
        <sz val="10"/>
        <color theme="1"/>
        <rFont val="Calibri"/>
        <family val="2"/>
      </rPr>
      <t xml:space="preserve">                                              </t>
    </r>
  </si>
  <si>
    <r>
      <t xml:space="preserve"> </t>
    </r>
    <r>
      <rPr>
        <b/>
        <sz val="10"/>
        <color theme="1"/>
        <rFont val="Calibri"/>
        <family val="2"/>
      </rPr>
      <t xml:space="preserve">   Montant de la Masse Salariale 2019 de votre entreprise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</si>
</sst>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505C"/>
      <name val="Open Sans"/>
      <family val="2"/>
    </font>
    <font>
      <b/>
      <sz val="8.5"/>
      <color rgb="FF00505C"/>
      <name val="Open Sans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3"/>
      <name val="Calibri"/>
      <family val="2"/>
    </font>
    <font>
      <b/>
      <sz val="11"/>
      <color theme="0"/>
      <name val="Calibri"/>
      <family val="2"/>
    </font>
    <font>
      <b/>
      <sz val="10"/>
      <color rgb="FF00505C"/>
      <name val="Calibri"/>
      <family val="2"/>
    </font>
    <font>
      <b/>
      <sz val="10"/>
      <color theme="3"/>
      <name val="Calibri"/>
      <family val="2"/>
    </font>
    <font>
      <sz val="10"/>
      <color rgb="FF164652"/>
      <name val="Calibri"/>
      <family val="2"/>
    </font>
    <font>
      <b/>
      <sz val="8"/>
      <color theme="0"/>
      <name val="Calibri"/>
      <family val="2"/>
    </font>
    <font>
      <sz val="8"/>
      <color theme="1"/>
      <name val="Calibri"/>
      <family val="2"/>
    </font>
    <font>
      <b/>
      <sz val="8.5"/>
      <color rgb="FF164652"/>
      <name val="Calibri"/>
      <family val="2"/>
    </font>
    <font>
      <sz val="9"/>
      <color theme="1"/>
      <name val="Calibri"/>
      <family val="2"/>
    </font>
    <font>
      <u/>
      <sz val="10"/>
      <color theme="1"/>
      <name val="Calibri"/>
      <family val="2"/>
    </font>
    <font>
      <u/>
      <sz val="10"/>
      <color theme="9" tint="-0.249977111117893"/>
      <name val="Calibri"/>
      <family val="2"/>
    </font>
    <font>
      <b/>
      <sz val="11"/>
      <color rgb="FFFFC116"/>
      <name val="Calibri"/>
      <family val="2"/>
    </font>
    <font>
      <b/>
      <sz val="12"/>
      <color theme="3"/>
      <name val="Calibri"/>
      <family val="2"/>
    </font>
    <font>
      <sz val="12"/>
      <color theme="3" tint="-0.249977111117893"/>
      <name val="Calibri"/>
      <family val="2"/>
    </font>
    <font>
      <sz val="10"/>
      <color theme="3" tint="-0.24997711111789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7"/>
        <bgColor indexed="64"/>
      </patternFill>
    </fill>
    <fill>
      <patternFill patternType="solid">
        <fgColor rgb="FFFFC116"/>
        <bgColor indexed="64"/>
      </patternFill>
    </fill>
    <fill>
      <patternFill patternType="solid">
        <fgColor theme="3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auto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auto="1"/>
      </left>
      <right/>
      <top/>
      <bottom style="thin">
        <color theme="0" tint="-0.34998626667073579"/>
      </bottom>
      <diagonal/>
    </border>
    <border>
      <left/>
      <right style="thin">
        <color auto="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/>
    <xf numFmtId="0" fontId="0" fillId="2" borderId="0" xfId="0" applyFill="1"/>
    <xf numFmtId="0" fontId="0" fillId="3" borderId="0" xfId="0" applyFill="1" applyBorder="1"/>
    <xf numFmtId="165" fontId="9" fillId="0" borderId="1" xfId="1" applyNumberFormat="1" applyFont="1" applyFill="1" applyBorder="1" applyAlignment="1">
      <alignment horizontal="center" vertical="center"/>
    </xf>
    <xf numFmtId="164" fontId="13" fillId="2" borderId="0" xfId="1" applyNumberFormat="1" applyFont="1" applyFill="1" applyAlignment="1">
      <alignment vertical="center"/>
    </xf>
    <xf numFmtId="0" fontId="6" fillId="2" borderId="0" xfId="0" applyFont="1" applyFill="1"/>
    <xf numFmtId="164" fontId="16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0" fillId="0" borderId="1" xfId="1" applyNumberFormat="1" applyFont="1" applyFill="1" applyBorder="1" applyAlignment="1">
      <alignment horizontal="center" vertical="center"/>
    </xf>
    <xf numFmtId="9" fontId="14" fillId="4" borderId="18" xfId="0" applyNumberFormat="1" applyFont="1" applyFill="1" applyBorder="1" applyAlignment="1">
      <alignment horizontal="center" vertical="center" wrapText="1"/>
    </xf>
    <xf numFmtId="165" fontId="20" fillId="0" borderId="25" xfId="0" applyNumberFormat="1" applyFont="1" applyFill="1" applyBorder="1" applyAlignment="1">
      <alignment horizontal="center" vertical="center"/>
    </xf>
    <xf numFmtId="165" fontId="10" fillId="5" borderId="1" xfId="1" applyNumberFormat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14" fillId="4" borderId="21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165" fontId="20" fillId="0" borderId="16" xfId="0" applyNumberFormat="1" applyFont="1" applyFill="1" applyBorder="1" applyAlignment="1">
      <alignment horizontal="center" vertical="center" wrapText="1"/>
    </xf>
    <xf numFmtId="165" fontId="20" fillId="0" borderId="17" xfId="0" applyNumberFormat="1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164" fontId="13" fillId="2" borderId="0" xfId="1" applyNumberFormat="1" applyFont="1" applyFill="1" applyAlignment="1">
      <alignment horizontal="center" vertical="center"/>
    </xf>
    <xf numFmtId="164" fontId="13" fillId="2" borderId="4" xfId="1" applyNumberFormat="1" applyFont="1" applyFill="1" applyBorder="1" applyAlignment="1">
      <alignment horizontal="center" vertical="center"/>
    </xf>
    <xf numFmtId="164" fontId="13" fillId="2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Border="1" applyAlignment="1">
      <alignment horizont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0" borderId="3" xfId="1" applyNumberFormat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C116"/>
      <color rgb="FFF3F3F7"/>
      <color rgb="FFF3F3F8"/>
      <color rgb="FF280604"/>
      <color rgb="FF164652"/>
      <color rgb="FF00515B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>
          <a:spLocks/>
        </xdr:cNvSpPr>
      </xdr:nvSpPr>
      <xdr:spPr bwMode="auto">
        <a:xfrm>
          <a:off x="778387" y="4076290"/>
          <a:ext cx="8603226" cy="6298791"/>
        </a:xfrm>
        <a:prstGeom prst="rect">
          <a:avLst/>
        </a:prstGeom>
        <a:noFill/>
        <a:ln w="3175">
          <a:solidFill>
            <a:schemeClr val="tx1"/>
          </a:solidFill>
          <a:prstDash val="solid"/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fr-FR"/>
        </a:p>
      </xdr:txBody>
    </xdr:sp>
    <xdr:clientData/>
  </xdr:twoCellAnchor>
  <xdr:twoCellAnchor>
    <xdr:from>
      <xdr:col>6</xdr:col>
      <xdr:colOff>523556</xdr:colOff>
      <xdr:row>4</xdr:row>
      <xdr:rowOff>183210</xdr:rowOff>
    </xdr:from>
    <xdr:to>
      <xdr:col>7</xdr:col>
      <xdr:colOff>361887</xdr:colOff>
      <xdr:row>6</xdr:row>
      <xdr:rowOff>151551</xdr:rowOff>
    </xdr:to>
    <xdr:sp macro="" textlink="">
      <xdr:nvSpPr>
        <xdr:cNvPr id="4" name="Text Box 6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/>
        </xdr:cNvSpPr>
      </xdr:nvSpPr>
      <xdr:spPr bwMode="auto">
        <a:xfrm>
          <a:off x="3319059" y="4151021"/>
          <a:ext cx="664958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spcAft>
              <a:spcPts val="0"/>
            </a:spcAft>
          </a:pPr>
          <a:endParaRPr lang="fr-FR" sz="1100">
            <a:effectLst/>
            <a:latin typeface="Open Sans" panose="020B0606030504020204" pitchFamily="34" charset="0"/>
            <a:ea typeface="Open Sans" panose="020B0606030504020204" pitchFamily="34" charset="0"/>
          </a:endParaRPr>
        </a:p>
      </xdr:txBody>
    </xdr:sp>
    <xdr:clientData/>
  </xdr:twoCellAnchor>
  <xdr:twoCellAnchor>
    <xdr:from>
      <xdr:col>9</xdr:col>
      <xdr:colOff>358757</xdr:colOff>
      <xdr:row>10</xdr:row>
      <xdr:rowOff>121977</xdr:rowOff>
    </xdr:from>
    <xdr:to>
      <xdr:col>9</xdr:col>
      <xdr:colOff>360710</xdr:colOff>
      <xdr:row>16</xdr:row>
      <xdr:rowOff>7854</xdr:rowOff>
    </xdr:to>
    <xdr:cxnSp macro="">
      <xdr:nvCxnSpPr>
        <xdr:cNvPr id="40" name="Connecteur droit avec flèch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CxnSpPr/>
      </xdr:nvCxnSpPr>
      <xdr:spPr>
        <a:xfrm>
          <a:off x="6515028" y="5790339"/>
          <a:ext cx="1953" cy="1930792"/>
        </a:xfrm>
        <a:prstGeom prst="straightConnector1">
          <a:avLst/>
        </a:prstGeom>
        <a:ln>
          <a:solidFill>
            <a:srgbClr val="FFC11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405799</xdr:colOff>
      <xdr:row>10</xdr:row>
      <xdr:rowOff>100452</xdr:rowOff>
    </xdr:from>
    <xdr:to>
      <xdr:col>8</xdr:col>
      <xdr:colOff>408983</xdr:colOff>
      <xdr:row>10</xdr:row>
      <xdr:rowOff>369584</xdr:rowOff>
    </xdr:to>
    <xdr:cxnSp macro="">
      <xdr:nvCxnSpPr>
        <xdr:cNvPr id="42" name="Connecteur droit avec flèch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CxnSpPr/>
      </xdr:nvCxnSpPr>
      <xdr:spPr>
        <a:xfrm flipH="1">
          <a:off x="5622127" y="5768814"/>
          <a:ext cx="3184" cy="269132"/>
        </a:xfrm>
        <a:prstGeom prst="straightConnector1">
          <a:avLst/>
        </a:prstGeom>
        <a:ln>
          <a:solidFill>
            <a:srgbClr val="FFC11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405798</xdr:colOff>
      <xdr:row>8</xdr:row>
      <xdr:rowOff>82666</xdr:rowOff>
    </xdr:from>
    <xdr:to>
      <xdr:col>8</xdr:col>
      <xdr:colOff>408983</xdr:colOff>
      <xdr:row>8</xdr:row>
      <xdr:rowOff>279831</xdr:rowOff>
    </xdr:to>
    <xdr:cxnSp macro="">
      <xdr:nvCxnSpPr>
        <xdr:cNvPr id="43" name="Connecteur droit avec flèch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CxnSpPr/>
      </xdr:nvCxnSpPr>
      <xdr:spPr>
        <a:xfrm>
          <a:off x="5736928" y="4925886"/>
          <a:ext cx="3185" cy="197165"/>
        </a:xfrm>
        <a:prstGeom prst="straightConnector1">
          <a:avLst/>
        </a:prstGeom>
        <a:ln>
          <a:solidFill>
            <a:srgbClr val="FFC11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</xdr:row>
      <xdr:rowOff>0</xdr:rowOff>
    </xdr:from>
    <xdr:to>
      <xdr:col>12</xdr:col>
      <xdr:colOff>0</xdr:colOff>
      <xdr:row>31</xdr:row>
      <xdr:rowOff>14350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>
          <a:spLocks/>
        </xdr:cNvSpPr>
      </xdr:nvSpPr>
      <xdr:spPr bwMode="auto">
        <a:xfrm>
          <a:off x="778387" y="10375081"/>
          <a:ext cx="8603226" cy="3117656"/>
        </a:xfrm>
        <a:prstGeom prst="rect">
          <a:avLst/>
        </a:prstGeom>
        <a:noFill/>
        <a:ln w="3175">
          <a:solidFill>
            <a:srgbClr val="00505C"/>
          </a:solidFill>
          <a:prstDash val="solid"/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fr-FR"/>
        </a:p>
      </xdr:txBody>
    </xdr:sp>
    <xdr:clientData/>
  </xdr:twoCellAnchor>
  <xdr:twoCellAnchor>
    <xdr:from>
      <xdr:col>2</xdr:col>
      <xdr:colOff>343466</xdr:colOff>
      <xdr:row>9</xdr:row>
      <xdr:rowOff>112990</xdr:rowOff>
    </xdr:from>
    <xdr:to>
      <xdr:col>2</xdr:col>
      <xdr:colOff>598718</xdr:colOff>
      <xdr:row>9</xdr:row>
      <xdr:rowOff>362858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1114537" y="6417633"/>
          <a:ext cx="255252" cy="249868"/>
        </a:xfrm>
        <a:prstGeom prst="ellipse">
          <a:avLst/>
        </a:prstGeom>
        <a:solidFill>
          <a:srgbClr val="F3F3F8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650" b="1">
              <a:solidFill>
                <a:srgbClr val="16465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</a:t>
          </a:r>
        </a:p>
      </xdr:txBody>
    </xdr:sp>
    <xdr:clientData/>
  </xdr:twoCellAnchor>
  <xdr:twoCellAnchor>
    <xdr:from>
      <xdr:col>2</xdr:col>
      <xdr:colOff>350723</xdr:colOff>
      <xdr:row>11</xdr:row>
      <xdr:rowOff>93033</xdr:rowOff>
    </xdr:from>
    <xdr:to>
      <xdr:col>2</xdr:col>
      <xdr:colOff>605975</xdr:colOff>
      <xdr:row>11</xdr:row>
      <xdr:rowOff>342901</xdr:rowOff>
    </xdr:to>
    <xdr:sp macro="" textlink="">
      <xdr:nvSpPr>
        <xdr:cNvPr id="44" name="Ellips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/>
      </xdr:nvSpPr>
      <xdr:spPr>
        <a:xfrm>
          <a:off x="1121794" y="7304819"/>
          <a:ext cx="255252" cy="249868"/>
        </a:xfrm>
        <a:prstGeom prst="ellipse">
          <a:avLst/>
        </a:prstGeom>
        <a:solidFill>
          <a:srgbClr val="F3F3F8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650" b="1">
              <a:solidFill>
                <a:srgbClr val="16465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2</a:t>
          </a:r>
        </a:p>
      </xdr:txBody>
    </xdr:sp>
    <xdr:clientData/>
  </xdr:twoCellAnchor>
  <xdr:twoCellAnchor>
    <xdr:from>
      <xdr:col>2</xdr:col>
      <xdr:colOff>350723</xdr:colOff>
      <xdr:row>13</xdr:row>
      <xdr:rowOff>102105</xdr:rowOff>
    </xdr:from>
    <xdr:to>
      <xdr:col>2</xdr:col>
      <xdr:colOff>605975</xdr:colOff>
      <xdr:row>13</xdr:row>
      <xdr:rowOff>351973</xdr:rowOff>
    </xdr:to>
    <xdr:sp macro="" textlink="">
      <xdr:nvSpPr>
        <xdr:cNvPr id="46" name="Ellips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/>
      </xdr:nvSpPr>
      <xdr:spPr>
        <a:xfrm>
          <a:off x="1121794" y="7921676"/>
          <a:ext cx="255252" cy="249868"/>
        </a:xfrm>
        <a:prstGeom prst="ellipse">
          <a:avLst/>
        </a:prstGeom>
        <a:solidFill>
          <a:srgbClr val="F3F3F8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650" b="1">
              <a:solidFill>
                <a:srgbClr val="16465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</a:t>
          </a:r>
        </a:p>
      </xdr:txBody>
    </xdr:sp>
    <xdr:clientData/>
  </xdr:twoCellAnchor>
  <xdr:twoCellAnchor>
    <xdr:from>
      <xdr:col>2</xdr:col>
      <xdr:colOff>350723</xdr:colOff>
      <xdr:row>15</xdr:row>
      <xdr:rowOff>108852</xdr:rowOff>
    </xdr:from>
    <xdr:to>
      <xdr:col>2</xdr:col>
      <xdr:colOff>605975</xdr:colOff>
      <xdr:row>15</xdr:row>
      <xdr:rowOff>358720</xdr:rowOff>
    </xdr:to>
    <xdr:sp macro="" textlink="">
      <xdr:nvSpPr>
        <xdr:cNvPr id="47" name="Ellips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/>
      </xdr:nvSpPr>
      <xdr:spPr>
        <a:xfrm>
          <a:off x="1121794" y="8536209"/>
          <a:ext cx="255252" cy="249868"/>
        </a:xfrm>
        <a:prstGeom prst="ellipse">
          <a:avLst/>
        </a:prstGeom>
        <a:solidFill>
          <a:srgbClr val="F3F3F8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650" b="1">
              <a:solidFill>
                <a:srgbClr val="16465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4</a:t>
          </a:r>
        </a:p>
      </xdr:txBody>
    </xdr:sp>
    <xdr:clientData/>
  </xdr:twoCellAnchor>
  <xdr:twoCellAnchor>
    <xdr:from>
      <xdr:col>2</xdr:col>
      <xdr:colOff>350723</xdr:colOff>
      <xdr:row>17</xdr:row>
      <xdr:rowOff>145142</xdr:rowOff>
    </xdr:from>
    <xdr:to>
      <xdr:col>2</xdr:col>
      <xdr:colOff>605975</xdr:colOff>
      <xdr:row>17</xdr:row>
      <xdr:rowOff>395010</xdr:rowOff>
    </xdr:to>
    <xdr:sp macro="" textlink="">
      <xdr:nvSpPr>
        <xdr:cNvPr id="48" name="Ellips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/>
      </xdr:nvSpPr>
      <xdr:spPr>
        <a:xfrm>
          <a:off x="1121794" y="9207499"/>
          <a:ext cx="255252" cy="249868"/>
        </a:xfrm>
        <a:prstGeom prst="ellipse">
          <a:avLst/>
        </a:prstGeom>
        <a:solidFill>
          <a:srgbClr val="F3F3F8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650" b="1">
              <a:solidFill>
                <a:srgbClr val="16465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5</a:t>
          </a:r>
        </a:p>
      </xdr:txBody>
    </xdr:sp>
    <xdr:clientData/>
  </xdr:twoCellAnchor>
  <xdr:twoCellAnchor>
    <xdr:from>
      <xdr:col>2</xdr:col>
      <xdr:colOff>361611</xdr:colOff>
      <xdr:row>19</xdr:row>
      <xdr:rowOff>117924</xdr:rowOff>
    </xdr:from>
    <xdr:to>
      <xdr:col>2</xdr:col>
      <xdr:colOff>616863</xdr:colOff>
      <xdr:row>19</xdr:row>
      <xdr:rowOff>367792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/>
      </xdr:nvSpPr>
      <xdr:spPr>
        <a:xfrm>
          <a:off x="1132682" y="9842495"/>
          <a:ext cx="255252" cy="249868"/>
        </a:xfrm>
        <a:prstGeom prst="ellipse">
          <a:avLst/>
        </a:prstGeom>
        <a:solidFill>
          <a:srgbClr val="F3F3F8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650" b="1">
              <a:solidFill>
                <a:srgbClr val="16465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6</a:t>
          </a:r>
        </a:p>
      </xdr:txBody>
    </xdr:sp>
    <xdr:clientData/>
  </xdr:twoCellAnchor>
  <xdr:twoCellAnchor>
    <xdr:from>
      <xdr:col>2</xdr:col>
      <xdr:colOff>361611</xdr:colOff>
      <xdr:row>21</xdr:row>
      <xdr:rowOff>145141</xdr:rowOff>
    </xdr:from>
    <xdr:to>
      <xdr:col>2</xdr:col>
      <xdr:colOff>616863</xdr:colOff>
      <xdr:row>21</xdr:row>
      <xdr:rowOff>395009</xdr:rowOff>
    </xdr:to>
    <xdr:sp macro="" textlink="">
      <xdr:nvSpPr>
        <xdr:cNvPr id="51" name="Ellips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/>
      </xdr:nvSpPr>
      <xdr:spPr>
        <a:xfrm>
          <a:off x="1132682" y="10495641"/>
          <a:ext cx="255252" cy="249868"/>
        </a:xfrm>
        <a:prstGeom prst="ellipse">
          <a:avLst/>
        </a:prstGeom>
        <a:solidFill>
          <a:srgbClr val="F3F3F8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650" b="1">
              <a:solidFill>
                <a:srgbClr val="164652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7</a:t>
          </a:r>
        </a:p>
      </xdr:txBody>
    </xdr:sp>
    <xdr:clientData/>
  </xdr:twoCellAnchor>
  <xdr:twoCellAnchor>
    <xdr:from>
      <xdr:col>6</xdr:col>
      <xdr:colOff>523556</xdr:colOff>
      <xdr:row>4</xdr:row>
      <xdr:rowOff>183210</xdr:rowOff>
    </xdr:from>
    <xdr:to>
      <xdr:col>7</xdr:col>
      <xdr:colOff>361887</xdr:colOff>
      <xdr:row>6</xdr:row>
      <xdr:rowOff>151551</xdr:rowOff>
    </xdr:to>
    <xdr:sp macro="" textlink="">
      <xdr:nvSpPr>
        <xdr:cNvPr id="38" name="Text Box 6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/>
        </xdr:cNvSpPr>
      </xdr:nvSpPr>
      <xdr:spPr bwMode="auto">
        <a:xfrm>
          <a:off x="4219768" y="961597"/>
          <a:ext cx="361796" cy="357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spcAft>
              <a:spcPts val="0"/>
            </a:spcAft>
          </a:pPr>
          <a:endParaRPr lang="fr-FR" sz="1100">
            <a:effectLst/>
            <a:latin typeface="Open Sans" panose="020B0606030504020204" pitchFamily="34" charset="0"/>
            <a:ea typeface="Open Sans" panose="020B0606030504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43"/>
  <sheetViews>
    <sheetView showGridLines="0" showRowColHeaders="0" tabSelected="1" zoomScale="55" zoomScaleNormal="55" workbookViewId="0">
      <selection activeCell="C6" sqref="C6:L31"/>
    </sheetView>
  </sheetViews>
  <sheetFormatPr baseColWidth="10" defaultRowHeight="15"/>
  <cols>
    <col min="1" max="1" width="10.85546875" style="4"/>
    <col min="2" max="2" width="10.140625" style="4" customWidth="1"/>
    <col min="4" max="4" width="4.140625" customWidth="1"/>
    <col min="7" max="7" width="4" customWidth="1"/>
    <col min="8" max="8" width="27.42578125" customWidth="1"/>
    <col min="9" max="9" width="11.5703125" customWidth="1"/>
    <col min="10" max="10" width="13" customWidth="1"/>
    <col min="11" max="11" width="11.85546875" customWidth="1"/>
    <col min="12" max="12" width="21.85546875" customWidth="1"/>
    <col min="13" max="36" width="10.85546875" style="4"/>
  </cols>
  <sheetData>
    <row r="1" spans="3:19">
      <c r="C1" s="4"/>
      <c r="D1" s="4"/>
      <c r="E1" s="4"/>
      <c r="F1" s="4"/>
      <c r="G1" s="4"/>
      <c r="H1" s="4"/>
      <c r="I1" s="4"/>
      <c r="J1" s="4"/>
      <c r="K1" s="4"/>
      <c r="L1" s="4"/>
    </row>
    <row r="2" spans="3:19">
      <c r="C2" s="4"/>
      <c r="D2" s="4"/>
      <c r="E2" s="4"/>
      <c r="F2" s="4"/>
      <c r="G2" s="4"/>
      <c r="H2" s="4"/>
      <c r="I2" s="4"/>
      <c r="J2" s="4"/>
      <c r="K2" s="4"/>
      <c r="L2" s="4"/>
    </row>
    <row r="3" spans="3:19">
      <c r="C3" s="4"/>
      <c r="D3" s="4"/>
      <c r="E3" s="4"/>
      <c r="F3" s="4"/>
      <c r="G3" s="4"/>
      <c r="H3" s="4"/>
      <c r="I3" s="4"/>
      <c r="J3" s="4"/>
      <c r="K3" s="4"/>
      <c r="L3" s="4"/>
    </row>
    <row r="4" spans="3:19">
      <c r="C4" s="4"/>
      <c r="D4" s="4"/>
      <c r="E4" s="4"/>
      <c r="F4" s="4"/>
      <c r="G4" s="4"/>
      <c r="H4" s="4"/>
      <c r="I4" s="4"/>
      <c r="J4" s="4"/>
      <c r="K4" s="4"/>
      <c r="L4" s="4"/>
    </row>
    <row r="5" spans="3:19">
      <c r="C5" s="10"/>
      <c r="D5" s="10"/>
      <c r="E5" s="10"/>
      <c r="F5" s="10"/>
      <c r="G5" s="10"/>
      <c r="H5" s="10"/>
      <c r="I5" s="10"/>
      <c r="J5" s="10"/>
      <c r="K5" s="10"/>
      <c r="L5" s="10"/>
      <c r="M5" s="3"/>
      <c r="N5" s="3"/>
      <c r="O5" s="3"/>
      <c r="P5" s="3"/>
      <c r="Q5" s="3"/>
      <c r="R5" s="3"/>
      <c r="S5" s="3"/>
    </row>
    <row r="6" spans="3:19">
      <c r="C6" s="10"/>
      <c r="D6" s="10"/>
      <c r="E6" s="10"/>
      <c r="F6" s="10"/>
      <c r="G6" s="10"/>
      <c r="H6" s="10"/>
      <c r="I6" s="10"/>
      <c r="J6" s="10"/>
      <c r="K6" s="10"/>
      <c r="L6" s="10"/>
      <c r="M6" s="3"/>
      <c r="N6" s="3"/>
      <c r="O6" s="3"/>
      <c r="P6" s="3"/>
      <c r="Q6" s="3"/>
      <c r="R6" s="3"/>
      <c r="S6" s="3"/>
    </row>
    <row r="7" spans="3:19">
      <c r="C7" s="10"/>
      <c r="D7" s="10"/>
      <c r="E7" s="10"/>
      <c r="F7" s="10"/>
      <c r="G7" s="10"/>
      <c r="H7" s="10"/>
      <c r="I7" s="10"/>
      <c r="J7" s="10"/>
      <c r="K7" s="10"/>
      <c r="L7" s="10"/>
      <c r="M7" s="3"/>
      <c r="N7" s="3"/>
      <c r="O7" s="3"/>
      <c r="P7" s="3"/>
      <c r="Q7" s="3"/>
      <c r="R7" s="3"/>
      <c r="S7" s="3"/>
    </row>
    <row r="8" spans="3:19" ht="33" customHeight="1">
      <c r="C8" s="1"/>
      <c r="D8" s="50" t="s">
        <v>16</v>
      </c>
      <c r="E8" s="51"/>
      <c r="F8" s="51"/>
      <c r="G8" s="51"/>
      <c r="H8" s="52"/>
      <c r="I8" s="48">
        <v>0</v>
      </c>
      <c r="J8" s="49"/>
      <c r="K8" s="44"/>
      <c r="L8" s="40"/>
      <c r="M8" s="3"/>
      <c r="N8" s="3"/>
      <c r="O8" s="3"/>
      <c r="P8" s="3"/>
      <c r="Q8" s="3"/>
      <c r="R8" s="3"/>
      <c r="S8" s="3"/>
    </row>
    <row r="9" spans="3:19" ht="29.1" customHeight="1">
      <c r="C9" s="2"/>
      <c r="D9" s="39"/>
      <c r="E9" s="39"/>
      <c r="F9" s="39"/>
      <c r="G9" s="39"/>
      <c r="H9" s="39"/>
      <c r="I9" s="39"/>
      <c r="J9" s="39"/>
      <c r="K9" s="39"/>
      <c r="L9" s="39"/>
      <c r="M9" s="3"/>
      <c r="N9" s="3"/>
      <c r="O9" s="3"/>
      <c r="P9" s="3"/>
      <c r="Q9" s="3"/>
      <c r="R9" s="3"/>
      <c r="S9" s="3"/>
    </row>
    <row r="10" spans="3:19" ht="36" customHeight="1">
      <c r="C10" s="2"/>
      <c r="D10" s="41" t="s">
        <v>6</v>
      </c>
      <c r="E10" s="42"/>
      <c r="F10" s="42"/>
      <c r="G10" s="42"/>
      <c r="H10" s="42"/>
      <c r="I10" s="59">
        <f>I8*0.68/100</f>
        <v>0</v>
      </c>
      <c r="J10" s="60"/>
      <c r="K10" s="44"/>
      <c r="L10" s="58"/>
      <c r="M10" s="3"/>
      <c r="N10" s="3"/>
      <c r="O10" s="3"/>
      <c r="P10" s="3"/>
      <c r="Q10" s="3"/>
      <c r="R10" s="3"/>
      <c r="S10" s="3"/>
    </row>
    <row r="11" spans="3:19" ht="36" customHeight="1">
      <c r="C11" s="2"/>
      <c r="D11" s="40"/>
      <c r="E11" s="40"/>
      <c r="F11" s="40"/>
      <c r="G11" s="40"/>
      <c r="H11" s="40"/>
      <c r="I11" s="40"/>
      <c r="J11" s="40"/>
      <c r="K11" s="40"/>
      <c r="L11" s="40"/>
      <c r="M11" s="3"/>
      <c r="N11" s="3"/>
      <c r="O11" s="3"/>
      <c r="P11" s="3"/>
      <c r="Q11" s="3"/>
      <c r="R11" s="3"/>
      <c r="S11" s="3"/>
    </row>
    <row r="12" spans="3:19" ht="36.950000000000003" customHeight="1">
      <c r="C12" s="2"/>
      <c r="D12" s="41" t="s">
        <v>5</v>
      </c>
      <c r="E12" s="42"/>
      <c r="F12" s="42"/>
      <c r="G12" s="42"/>
      <c r="H12" s="43"/>
      <c r="I12" s="6">
        <f>I10*0.87</f>
        <v>0</v>
      </c>
      <c r="J12" s="55"/>
      <c r="K12" s="56"/>
      <c r="L12" s="56"/>
      <c r="M12" s="3"/>
      <c r="N12" s="3"/>
      <c r="O12" s="3"/>
      <c r="P12" s="3"/>
      <c r="Q12" s="3"/>
      <c r="R12" s="3"/>
      <c r="S12" s="3"/>
    </row>
    <row r="13" spans="3:19" ht="11.1" customHeight="1">
      <c r="C13" s="2"/>
      <c r="D13" s="39"/>
      <c r="E13" s="39"/>
      <c r="F13" s="39"/>
      <c r="G13" s="39"/>
      <c r="H13" s="39"/>
      <c r="I13" s="39"/>
      <c r="J13" s="39"/>
      <c r="K13" s="39"/>
      <c r="L13" s="39"/>
      <c r="M13" s="3"/>
      <c r="N13" s="3"/>
      <c r="O13" s="3"/>
      <c r="P13" s="3"/>
      <c r="Q13" s="3"/>
      <c r="R13" s="3"/>
      <c r="S13" s="3"/>
    </row>
    <row r="14" spans="3:19" ht="36.950000000000003" customHeight="1">
      <c r="C14" s="2"/>
      <c r="D14" s="41" t="s">
        <v>14</v>
      </c>
      <c r="E14" s="42"/>
      <c r="F14" s="42"/>
      <c r="G14" s="42"/>
      <c r="H14" s="43"/>
      <c r="I14" s="11">
        <v>0</v>
      </c>
      <c r="J14" s="7"/>
      <c r="K14" s="57" t="s">
        <v>15</v>
      </c>
      <c r="L14" s="57"/>
      <c r="M14" s="3"/>
      <c r="N14" s="3"/>
      <c r="O14" s="3"/>
      <c r="P14" s="3"/>
      <c r="Q14" s="3"/>
      <c r="R14" s="3"/>
      <c r="S14" s="3"/>
    </row>
    <row r="15" spans="3:19" ht="11.1" customHeight="1">
      <c r="C15" s="2"/>
      <c r="D15" s="39"/>
      <c r="E15" s="39"/>
      <c r="F15" s="39"/>
      <c r="G15" s="39"/>
      <c r="H15" s="39"/>
      <c r="I15" s="39"/>
      <c r="J15" s="39"/>
      <c r="K15" s="39"/>
      <c r="L15" s="39"/>
      <c r="M15" s="3"/>
      <c r="N15" s="3"/>
      <c r="O15" s="3"/>
      <c r="P15" s="3"/>
      <c r="Q15" s="3"/>
      <c r="R15" s="3"/>
      <c r="S15" s="3"/>
    </row>
    <row r="16" spans="3:19" ht="39.950000000000003" customHeight="1">
      <c r="C16" s="2"/>
      <c r="D16" s="53" t="s">
        <v>9</v>
      </c>
      <c r="E16" s="46"/>
      <c r="F16" s="46"/>
      <c r="G16" s="46"/>
      <c r="H16" s="47"/>
      <c r="I16" s="14">
        <f>I12+I14</f>
        <v>0</v>
      </c>
      <c r="J16" s="54"/>
      <c r="K16" s="54"/>
      <c r="L16" s="54"/>
      <c r="M16" s="3"/>
      <c r="N16" s="3"/>
      <c r="O16" s="3"/>
      <c r="P16" s="3"/>
      <c r="Q16" s="3"/>
      <c r="R16" s="3"/>
      <c r="S16" s="3"/>
    </row>
    <row r="17" spans="3:19" s="4" customFormat="1" ht="9.9499999999999993" customHeight="1">
      <c r="C17" s="2"/>
      <c r="D17" s="40"/>
      <c r="E17" s="40"/>
      <c r="F17" s="40"/>
      <c r="G17" s="40"/>
      <c r="H17" s="40"/>
      <c r="I17" s="40"/>
      <c r="J17" s="40"/>
      <c r="K17" s="40"/>
      <c r="L17" s="8"/>
      <c r="M17" s="3"/>
      <c r="N17" s="3"/>
      <c r="O17" s="3"/>
      <c r="P17" s="3"/>
      <c r="Q17" s="3"/>
      <c r="R17" s="3"/>
      <c r="S17" s="3"/>
    </row>
    <row r="18" spans="3:19" ht="42.95" customHeight="1">
      <c r="C18" s="2"/>
      <c r="D18" s="41" t="s">
        <v>4</v>
      </c>
      <c r="E18" s="42"/>
      <c r="F18" s="42"/>
      <c r="G18" s="42"/>
      <c r="H18" s="42"/>
      <c r="I18" s="43"/>
      <c r="J18" s="6">
        <f>I10*0.13</f>
        <v>0</v>
      </c>
      <c r="K18" s="44"/>
      <c r="L18" s="40"/>
      <c r="M18" s="3"/>
      <c r="N18" s="3"/>
      <c r="O18" s="3"/>
      <c r="P18" s="3"/>
      <c r="Q18" s="3"/>
      <c r="R18" s="3"/>
      <c r="S18" s="3"/>
    </row>
    <row r="19" spans="3:19" s="4" customFormat="1" ht="9" customHeight="1">
      <c r="C19" s="2"/>
      <c r="D19" s="40"/>
      <c r="E19" s="40"/>
      <c r="F19" s="40"/>
      <c r="G19" s="40"/>
      <c r="H19" s="40"/>
      <c r="I19" s="40"/>
      <c r="J19" s="40"/>
      <c r="K19" s="40"/>
      <c r="L19" s="8"/>
      <c r="M19" s="3"/>
      <c r="N19" s="3"/>
      <c r="O19" s="3"/>
      <c r="P19" s="3"/>
      <c r="Q19" s="3"/>
      <c r="R19" s="3"/>
      <c r="S19" s="3"/>
    </row>
    <row r="20" spans="3:19" ht="39.950000000000003" customHeight="1">
      <c r="C20" s="2"/>
      <c r="D20" s="41" t="s">
        <v>3</v>
      </c>
      <c r="E20" s="42"/>
      <c r="F20" s="42"/>
      <c r="G20" s="42"/>
      <c r="H20" s="42"/>
      <c r="I20" s="43"/>
      <c r="J20" s="11">
        <v>0</v>
      </c>
      <c r="K20" s="38"/>
      <c r="L20" s="39"/>
      <c r="M20" s="3"/>
      <c r="N20" s="3"/>
      <c r="O20" s="3"/>
      <c r="P20" s="3"/>
      <c r="Q20" s="3"/>
      <c r="R20" s="3"/>
      <c r="S20" s="3"/>
    </row>
    <row r="21" spans="3:19" s="4" customFormat="1" ht="9" customHeight="1">
      <c r="C21" s="2"/>
      <c r="D21" s="40"/>
      <c r="E21" s="40"/>
      <c r="F21" s="40"/>
      <c r="G21" s="40"/>
      <c r="H21" s="40"/>
      <c r="I21" s="40"/>
      <c r="J21" s="40"/>
      <c r="K21" s="40"/>
      <c r="L21" s="8"/>
      <c r="M21" s="3"/>
      <c r="N21" s="3"/>
      <c r="O21" s="3"/>
      <c r="P21" s="3"/>
      <c r="Q21" s="3"/>
      <c r="R21" s="3"/>
      <c r="S21" s="3"/>
    </row>
    <row r="22" spans="3:19" ht="42.95" customHeight="1">
      <c r="C22" s="2"/>
      <c r="D22" s="45" t="s">
        <v>2</v>
      </c>
      <c r="E22" s="46"/>
      <c r="F22" s="46"/>
      <c r="G22" s="46"/>
      <c r="H22" s="46"/>
      <c r="I22" s="47"/>
      <c r="J22" s="14">
        <f>J18-J20</f>
        <v>0</v>
      </c>
      <c r="K22" s="39"/>
      <c r="L22" s="39"/>
      <c r="M22" s="3"/>
      <c r="N22" s="3"/>
      <c r="O22" s="3"/>
      <c r="P22" s="3"/>
      <c r="Q22" s="3"/>
      <c r="R22" s="3"/>
      <c r="S22" s="3"/>
    </row>
    <row r="23" spans="3:19" s="4" customFormat="1"/>
    <row r="24" spans="3:19" s="4" customFormat="1"/>
    <row r="25" spans="3:19" s="4" customFormat="1"/>
    <row r="26" spans="3:19" s="4" customFormat="1" ht="9.9499999999999993" customHeight="1"/>
    <row r="27" spans="3:19">
      <c r="C27" s="5"/>
      <c r="D27" s="5"/>
      <c r="E27" s="5"/>
      <c r="F27" s="5"/>
      <c r="G27" s="5"/>
      <c r="H27" s="5"/>
      <c r="I27" s="26"/>
      <c r="J27" s="26"/>
      <c r="K27" s="5"/>
      <c r="L27" s="5"/>
    </row>
    <row r="28" spans="3:19" ht="45" customHeight="1">
      <c r="C28" s="23" t="s">
        <v>0</v>
      </c>
      <c r="D28" s="24"/>
      <c r="E28" s="24"/>
      <c r="F28" s="24"/>
      <c r="G28" s="25"/>
      <c r="H28" s="12" t="s">
        <v>11</v>
      </c>
      <c r="I28" s="27" t="s">
        <v>10</v>
      </c>
      <c r="J28" s="28"/>
      <c r="K28" s="15" t="s">
        <v>1</v>
      </c>
      <c r="L28" s="16"/>
    </row>
    <row r="29" spans="3:19" ht="72" customHeight="1">
      <c r="C29" s="17" t="s">
        <v>13</v>
      </c>
      <c r="D29" s="18"/>
      <c r="E29" s="18"/>
      <c r="F29" s="18"/>
      <c r="G29" s="19"/>
      <c r="H29" s="13">
        <f>I16</f>
        <v>0</v>
      </c>
      <c r="I29" s="30"/>
      <c r="J29" s="31"/>
      <c r="K29" s="34" t="s">
        <v>7</v>
      </c>
      <c r="L29" s="35"/>
    </row>
    <row r="30" spans="3:19" ht="77.099999999999994" customHeight="1">
      <c r="C30" s="20" t="s">
        <v>12</v>
      </c>
      <c r="D30" s="21"/>
      <c r="E30" s="21"/>
      <c r="F30" s="21"/>
      <c r="G30" s="22"/>
      <c r="H30" s="9"/>
      <c r="I30" s="32">
        <f>J22</f>
        <v>0</v>
      </c>
      <c r="J30" s="33"/>
      <c r="K30" s="36" t="s">
        <v>8</v>
      </c>
      <c r="L30" s="37"/>
    </row>
    <row r="31" spans="3:19"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spans="3:19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  <row r="430" s="4" customFormat="1"/>
    <row r="431" s="4" customFormat="1"/>
    <row r="432" s="4" customFormat="1"/>
    <row r="433" s="4" customFormat="1"/>
    <row r="434" s="4" customFormat="1"/>
    <row r="435" s="4" customFormat="1"/>
    <row r="436" s="4" customFormat="1"/>
    <row r="437" s="4" customFormat="1"/>
    <row r="438" s="4" customFormat="1"/>
    <row r="439" s="4" customFormat="1"/>
    <row r="440" s="4" customFormat="1"/>
    <row r="441" s="4" customFormat="1"/>
    <row r="442" s="4" customFormat="1"/>
    <row r="443" s="4" customFormat="1"/>
  </sheetData>
  <mergeCells count="36">
    <mergeCell ref="I8:J8"/>
    <mergeCell ref="D8:H8"/>
    <mergeCell ref="K8:L8"/>
    <mergeCell ref="D16:H16"/>
    <mergeCell ref="J16:L16"/>
    <mergeCell ref="J12:L12"/>
    <mergeCell ref="D9:L9"/>
    <mergeCell ref="D11:L11"/>
    <mergeCell ref="D15:L15"/>
    <mergeCell ref="D13:L13"/>
    <mergeCell ref="K14:L14"/>
    <mergeCell ref="D14:H14"/>
    <mergeCell ref="K10:L10"/>
    <mergeCell ref="D12:H12"/>
    <mergeCell ref="D10:H10"/>
    <mergeCell ref="I10:J10"/>
    <mergeCell ref="K20:L20"/>
    <mergeCell ref="K22:L22"/>
    <mergeCell ref="D17:K17"/>
    <mergeCell ref="D19:K19"/>
    <mergeCell ref="D21:K21"/>
    <mergeCell ref="D18:I18"/>
    <mergeCell ref="K18:L18"/>
    <mergeCell ref="D20:I20"/>
    <mergeCell ref="D22:I22"/>
    <mergeCell ref="C31:L31"/>
    <mergeCell ref="I29:J29"/>
    <mergeCell ref="I30:J30"/>
    <mergeCell ref="K29:L29"/>
    <mergeCell ref="K30:L30"/>
    <mergeCell ref="K28:L28"/>
    <mergeCell ref="C29:G29"/>
    <mergeCell ref="C30:G30"/>
    <mergeCell ref="C28:G28"/>
    <mergeCell ref="I27:J27"/>
    <mergeCell ref="I28:J2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2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B0EDD3E1ECD43A076DBEE932384C6" ma:contentTypeVersion="8" ma:contentTypeDescription="Crée un document." ma:contentTypeScope="" ma:versionID="7f70b46d352af8d00560537a14ceef81">
  <xsd:schema xmlns:xsd="http://www.w3.org/2001/XMLSchema" xmlns:xs="http://www.w3.org/2001/XMLSchema" xmlns:p="http://schemas.microsoft.com/office/2006/metadata/properties" xmlns:ns3="93f587c2-19b8-45af-b290-5868a13909a9" targetNamespace="http://schemas.microsoft.com/office/2006/metadata/properties" ma:root="true" ma:fieldsID="d6f3741d78e2beddb086ed036bbe3e09" ns3:_="">
    <xsd:import namespace="93f587c2-19b8-45af-b290-5868a13909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587c2-19b8-45af-b290-5868a1390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7695ED-7568-4892-AE04-6F5E496F6A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587c2-19b8-45af-b290-5868a1390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86F0A6-71A6-47F4-9A4A-9241829DBC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6EB5D1-FD67-44F4-9C50-E78268D9852D}">
  <ds:schemaRefs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93f587c2-19b8-45af-b290-5868a13909a9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Company>CCIR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RABILLER Dominique</dc:creator>
  <cp:lastModifiedBy>Julie LABRUNHIE</cp:lastModifiedBy>
  <cp:lastPrinted>2019-10-17T07:24:52Z</cp:lastPrinted>
  <dcterms:created xsi:type="dcterms:W3CDTF">2019-10-11T14:09:00Z</dcterms:created>
  <dcterms:modified xsi:type="dcterms:W3CDTF">2020-02-25T07:10:46Z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0x010100851B0EDD3E1ECD43A076DBEE932384C6</vt:lpwstr>
  </property>
</Properties>
</file>